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мен\тэкмо\на 2023\Раскрытие информации\13. Об основных этапах обработки заявок юридических и физических лиц\"/>
    </mc:Choice>
  </mc:AlternateContent>
  <bookViews>
    <workbookView xWindow="0" yWindow="0" windowWidth="12900" windowHeight="11670"/>
  </bookViews>
  <sheets>
    <sheet name="раскрытие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2" l="1"/>
  <c r="J81" i="2"/>
  <c r="N79" i="2"/>
  <c r="J79" i="2"/>
  <c r="O91" i="2"/>
  <c r="O90" i="2"/>
</calcChain>
</file>

<file path=xl/sharedStrings.xml><?xml version="1.0" encoding="utf-8"?>
<sst xmlns="http://schemas.openxmlformats.org/spreadsheetml/2006/main" count="419" uniqueCount="36">
  <si>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</si>
  <si>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</si>
  <si>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</si>
  <si>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</si>
  <si>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</si>
  <si>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</si>
  <si>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</si>
  <si>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</si>
  <si>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</si>
  <si>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</si>
  <si>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</si>
  <si>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</si>
  <si>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</si>
  <si>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</si>
  <si>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</si>
  <si>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</si>
  <si>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</si>
  <si>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</si>
  <si>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</si>
  <si>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</si>
  <si>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</si>
  <si>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</si>
  <si>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Подано заявок</t>
  </si>
  <si>
    <t>шт.</t>
  </si>
  <si>
    <t>Мощность по поданным заявкам</t>
  </si>
  <si>
    <t>кВт</t>
  </si>
  <si>
    <t>2.1.</t>
  </si>
  <si>
    <t>в т.ч аннулировано</t>
  </si>
  <si>
    <t>Количество заключенных договоров</t>
  </si>
  <si>
    <t>Мощность по заключенным договорам</t>
  </si>
  <si>
    <t>Стоимость заключенных договоров</t>
  </si>
  <si>
    <t xml:space="preserve">Выполнено присоединений </t>
  </si>
  <si>
    <t>Присоединенная мощность</t>
  </si>
  <si>
    <t>руб. с НДС</t>
  </si>
  <si>
    <t>1.1.</t>
  </si>
  <si>
    <t>Аннулированио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</si>
</sst>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0\ _₽"/>
    <numFmt numFmtId="166" formatCode="_-* #,##0\ _₽_-;\-* #,##0\ _₽_-;_-* &quot;-&quot;??\ _₽_-;_-@_-"/>
    <numFmt numFmtId="167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27">
    <xf numFmtId="0" fontId="0" fillId="0" borderId="0" xfId="0"/>
    <xf numFmtId="0" fontId="3" fillId="0" borderId="6" xfId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/>
    <xf numFmtId="0" fontId="3" fillId="0" borderId="9" xfId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0" borderId="10" xfId="1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14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/>
    </xf>
    <xf numFmtId="0" fontId="3" fillId="0" borderId="11" xfId="1" applyFont="1" applyFill="1" applyBorder="1"/>
    <xf numFmtId="0" fontId="3" fillId="0" borderId="11" xfId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/>
    <xf numFmtId="0" fontId="3" fillId="0" borderId="4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4" fontId="3" fillId="0" borderId="9" xfId="1" applyNumberFormat="1" applyFont="1" applyFill="1" applyBorder="1" applyAlignment="1">
      <alignment horizontal="center" vertical="center"/>
    </xf>
    <xf numFmtId="0" fontId="3" fillId="0" borderId="16" xfId="1" applyFont="1" applyFill="1" applyBorder="1"/>
    <xf numFmtId="3" fontId="3" fillId="0" borderId="16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center" vertical="center"/>
    </xf>
    <xf numFmtId="3" fontId="0" fillId="0" borderId="0" xfId="0" applyNumberFormat="1" applyBorder="1"/>
    <xf numFmtId="0" fontId="0" fillId="0" borderId="0" xfId="0" applyFill="1"/>
    <xf numFmtId="0" fontId="0" fillId="0" borderId="0" xfId="0" applyFill="1" applyBorder="1"/>
    <xf numFmtId="0" fontId="5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9" xfId="2" applyFont="1" applyBorder="1" applyAlignment="1">
      <alignment horizontal="center"/>
    </xf>
    <xf numFmtId="166" fontId="4" fillId="0" borderId="9" xfId="2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167" fontId="4" fillId="0" borderId="9" xfId="2" applyNumberFormat="1" applyFont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164" fontId="4" fillId="0" borderId="0" xfId="2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0" fillId="0" borderId="0" xfId="0" applyNumberFormat="1"/>
    <xf numFmtId="2" fontId="4" fillId="0" borderId="4" xfId="2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6" fontId="4" fillId="0" borderId="9" xfId="2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 wrapText="1"/>
    </xf>
    <xf numFmtId="1" fontId="2" fillId="0" borderId="5" xfId="1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topLeftCell="B1" zoomScaleNormal="100" workbookViewId="0">
      <selection activeCell="I7" sqref="I7"/>
    </sheetView>
  </sheetViews>
  <sheetFormatPr defaultRowHeight="15" x14ac:dyDescent="0.25"/>
  <cols>
    <col min="2" max="2" width="39.28515625" customWidth="1"/>
    <col min="3" max="3" width="16.7109375" customWidth="1"/>
    <col min="4" max="4" width="11.7109375" customWidth="1"/>
    <col min="5" max="5" width="12.42578125" customWidth="1"/>
    <col min="6" max="6" width="14.85546875" bestFit="1" customWidth="1"/>
    <col min="7" max="7" width="11.28515625" bestFit="1" customWidth="1"/>
    <col min="8" max="8" width="15.28515625" customWidth="1"/>
    <col min="9" max="9" width="12.42578125" customWidth="1"/>
    <col min="10" max="10" width="11.28515625" customWidth="1"/>
    <col min="11" max="11" width="13.28515625" customWidth="1"/>
    <col min="12" max="12" width="15" customWidth="1"/>
    <col min="13" max="13" width="12.28515625" customWidth="1"/>
    <col min="14" max="14" width="13.140625" bestFit="1" customWidth="1"/>
    <col min="15" max="15" width="14.28515625" bestFit="1" customWidth="1"/>
    <col min="17" max="17" width="12.5703125" customWidth="1"/>
  </cols>
  <sheetData>
    <row r="1" spans="1:17" x14ac:dyDescent="0.25">
      <c r="A1" s="106" t="s">
        <v>0</v>
      </c>
      <c r="B1" s="108" t="s">
        <v>8</v>
      </c>
      <c r="C1" s="110" t="s">
        <v>9</v>
      </c>
      <c r="D1" s="112">
        <v>2021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</row>
    <row r="2" spans="1:17" ht="15.75" thickBot="1" x14ac:dyDescent="0.3">
      <c r="A2" s="107"/>
      <c r="B2" s="109"/>
      <c r="C2" s="111"/>
      <c r="D2" s="64" t="s">
        <v>10</v>
      </c>
      <c r="E2" s="64" t="s">
        <v>11</v>
      </c>
      <c r="F2" s="64" t="s">
        <v>12</v>
      </c>
      <c r="G2" s="64" t="s">
        <v>13</v>
      </c>
      <c r="H2" s="64" t="s">
        <v>14</v>
      </c>
      <c r="I2" s="64" t="s">
        <v>15</v>
      </c>
      <c r="J2" s="64" t="s">
        <v>16</v>
      </c>
      <c r="K2" s="64" t="s">
        <v>17</v>
      </c>
      <c r="L2" s="64" t="s">
        <v>18</v>
      </c>
      <c r="M2" s="64" t="s">
        <v>19</v>
      </c>
      <c r="N2" s="64" t="s">
        <v>20</v>
      </c>
      <c r="O2" s="37" t="s">
        <v>21</v>
      </c>
    </row>
    <row r="3" spans="1:17" ht="15.75" x14ac:dyDescent="0.25">
      <c r="A3" s="38" t="s">
        <v>1</v>
      </c>
      <c r="B3" s="39" t="s">
        <v>22</v>
      </c>
      <c r="C3" s="40" t="s">
        <v>23</v>
      </c>
      <c r="D3" s="81"/>
      <c r="E3" s="125"/>
      <c r="F3" s="104">
        <v>1</v>
      </c>
      <c r="G3" s="82">
        <v>1</v>
      </c>
      <c r="H3" s="82">
        <v>2</v>
      </c>
      <c r="I3" s="82"/>
      <c r="J3" s="125"/>
      <c r="K3" s="80">
        <v>3</v>
      </c>
      <c r="L3" s="82">
        <v>1</v>
      </c>
      <c r="M3" s="82"/>
      <c r="N3" s="80"/>
      <c r="O3" s="83"/>
    </row>
    <row r="4" spans="1:17" ht="16.5" thickBot="1" x14ac:dyDescent="0.3">
      <c r="A4" s="45" t="s">
        <v>34</v>
      </c>
      <c r="B4" s="31" t="s">
        <v>24</v>
      </c>
      <c r="C4" s="46" t="s">
        <v>25</v>
      </c>
      <c r="D4" s="84"/>
      <c r="E4" s="126"/>
      <c r="F4" s="105">
        <v>55</v>
      </c>
      <c r="G4" s="85">
        <v>15</v>
      </c>
      <c r="H4" s="126">
        <v>1300</v>
      </c>
      <c r="I4" s="85"/>
      <c r="J4" s="126"/>
      <c r="K4" s="97">
        <v>9935</v>
      </c>
      <c r="L4" s="85">
        <v>350</v>
      </c>
      <c r="M4" s="85"/>
      <c r="N4" s="85"/>
      <c r="O4" s="86"/>
    </row>
    <row r="5" spans="1:17" ht="15.75" x14ac:dyDescent="0.25">
      <c r="A5" s="52" t="s">
        <v>2</v>
      </c>
      <c r="B5" s="53" t="s">
        <v>35</v>
      </c>
      <c r="C5" s="76" t="s">
        <v>23</v>
      </c>
      <c r="D5" s="87"/>
      <c r="E5" s="80"/>
      <c r="F5" s="80"/>
      <c r="G5" s="80"/>
      <c r="H5" s="104"/>
      <c r="I5" s="80">
        <v>1</v>
      </c>
      <c r="J5" s="80"/>
      <c r="K5" s="104"/>
      <c r="L5" s="80"/>
      <c r="M5" s="80"/>
      <c r="N5" s="80"/>
      <c r="O5" s="88"/>
    </row>
    <row r="6" spans="1:17" ht="16.5" thickBot="1" x14ac:dyDescent="0.3">
      <c r="A6" s="45" t="s">
        <v>26</v>
      </c>
      <c r="B6" s="57" t="s">
        <v>27</v>
      </c>
      <c r="C6" s="46" t="s">
        <v>25</v>
      </c>
      <c r="D6" s="84"/>
      <c r="E6" s="85"/>
      <c r="F6" s="85"/>
      <c r="G6" s="85"/>
      <c r="H6" s="126"/>
      <c r="I6" s="97">
        <v>40000</v>
      </c>
      <c r="J6" s="126"/>
      <c r="K6" s="126"/>
      <c r="L6" s="85"/>
      <c r="M6" s="85"/>
      <c r="N6" s="85"/>
      <c r="O6" s="86"/>
      <c r="Q6" s="102"/>
    </row>
    <row r="7" spans="1:17" ht="15.75" x14ac:dyDescent="0.25">
      <c r="A7" s="38" t="s">
        <v>3</v>
      </c>
      <c r="B7" s="39" t="s">
        <v>28</v>
      </c>
      <c r="C7" s="40" t="s">
        <v>23</v>
      </c>
      <c r="D7" s="87"/>
      <c r="E7" s="80"/>
      <c r="F7" s="80"/>
      <c r="G7" s="80"/>
      <c r="H7" s="80"/>
      <c r="I7" s="80">
        <v>1</v>
      </c>
      <c r="J7" s="80">
        <v>2</v>
      </c>
      <c r="K7" s="80">
        <v>1</v>
      </c>
      <c r="L7" s="80">
        <v>2</v>
      </c>
      <c r="M7" s="80">
        <v>2</v>
      </c>
      <c r="N7" s="80"/>
      <c r="O7" s="88"/>
    </row>
    <row r="8" spans="1:17" ht="15.75" x14ac:dyDescent="0.25">
      <c r="A8" s="58" t="s">
        <v>4</v>
      </c>
      <c r="B8" s="59" t="s">
        <v>29</v>
      </c>
      <c r="C8" s="78" t="s">
        <v>25</v>
      </c>
      <c r="D8" s="89"/>
      <c r="E8" s="90"/>
      <c r="F8" s="90"/>
      <c r="G8" s="90"/>
      <c r="H8" s="90"/>
      <c r="I8" s="90">
        <v>1150</v>
      </c>
      <c r="J8" s="90">
        <v>205</v>
      </c>
      <c r="K8" s="99">
        <v>15</v>
      </c>
      <c r="L8" s="90">
        <v>9920</v>
      </c>
      <c r="M8" s="90">
        <v>365</v>
      </c>
      <c r="N8" s="90"/>
      <c r="O8" s="91"/>
    </row>
    <row r="9" spans="1:17" ht="16.5" thickBot="1" x14ac:dyDescent="0.3">
      <c r="A9" s="45" t="s">
        <v>5</v>
      </c>
      <c r="B9" s="57" t="s">
        <v>30</v>
      </c>
      <c r="C9" s="46" t="s">
        <v>33</v>
      </c>
      <c r="D9" s="84"/>
      <c r="E9" s="94"/>
      <c r="F9" s="85"/>
      <c r="G9" s="85"/>
      <c r="H9" s="85"/>
      <c r="I9" s="85">
        <v>1419550.8</v>
      </c>
      <c r="J9" s="101">
        <v>145070.1</v>
      </c>
      <c r="K9" s="94">
        <v>21280.5</v>
      </c>
      <c r="L9" s="95">
        <v>885985.56</v>
      </c>
      <c r="M9" s="101">
        <v>238361.7</v>
      </c>
      <c r="N9" s="85"/>
      <c r="O9" s="86"/>
    </row>
    <row r="10" spans="1:17" ht="15.75" x14ac:dyDescent="0.25">
      <c r="A10" s="52" t="s">
        <v>6</v>
      </c>
      <c r="B10" s="53" t="s">
        <v>31</v>
      </c>
      <c r="C10" s="79" t="s">
        <v>23</v>
      </c>
      <c r="D10" s="87"/>
      <c r="E10" s="80"/>
      <c r="F10" s="80"/>
      <c r="G10" s="80"/>
      <c r="H10" s="80"/>
      <c r="I10" s="80"/>
      <c r="J10" s="103"/>
      <c r="K10" s="80">
        <v>1</v>
      </c>
      <c r="L10" s="80"/>
      <c r="M10" s="80">
        <v>1</v>
      </c>
      <c r="N10" s="80"/>
      <c r="O10" s="88">
        <v>1</v>
      </c>
    </row>
    <row r="11" spans="1:17" ht="16.5" thickBot="1" x14ac:dyDescent="0.3">
      <c r="A11" s="45" t="s">
        <v>7</v>
      </c>
      <c r="B11" s="74" t="s">
        <v>32</v>
      </c>
      <c r="C11" s="46" t="s">
        <v>25</v>
      </c>
      <c r="D11" s="84"/>
      <c r="E11" s="85"/>
      <c r="F11" s="85"/>
      <c r="G11" s="85"/>
      <c r="H11" s="85"/>
      <c r="I11" s="85"/>
      <c r="J11" s="85"/>
      <c r="K11" s="85">
        <v>55</v>
      </c>
      <c r="L11" s="85"/>
      <c r="M11" s="94">
        <v>15</v>
      </c>
      <c r="N11" s="85"/>
      <c r="O11" s="86">
        <v>15</v>
      </c>
    </row>
    <row r="12" spans="1:17" ht="16.5" thickBot="1" x14ac:dyDescent="0.3">
      <c r="Q12" s="92">
        <v>40384.800000000003</v>
      </c>
    </row>
    <row r="13" spans="1:17" ht="15.75" customHeight="1" x14ac:dyDescent="0.25">
      <c r="A13" s="106" t="s">
        <v>0</v>
      </c>
      <c r="B13" s="108" t="s">
        <v>8</v>
      </c>
      <c r="C13" s="110" t="s">
        <v>9</v>
      </c>
      <c r="D13" s="112">
        <v>2020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Q13" s="100"/>
    </row>
    <row r="14" spans="1:17" ht="16.5" thickBot="1" x14ac:dyDescent="0.3">
      <c r="A14" s="107"/>
      <c r="B14" s="109"/>
      <c r="C14" s="111"/>
      <c r="D14" s="64" t="s">
        <v>10</v>
      </c>
      <c r="E14" s="64" t="s">
        <v>11</v>
      </c>
      <c r="F14" s="64" t="s">
        <v>12</v>
      </c>
      <c r="G14" s="64" t="s">
        <v>13</v>
      </c>
      <c r="H14" s="64" t="s">
        <v>14</v>
      </c>
      <c r="I14" s="64" t="s">
        <v>15</v>
      </c>
      <c r="J14" s="64" t="s">
        <v>16</v>
      </c>
      <c r="K14" s="64" t="s">
        <v>17</v>
      </c>
      <c r="L14" s="64" t="s">
        <v>18</v>
      </c>
      <c r="M14" s="64" t="s">
        <v>19</v>
      </c>
      <c r="N14" s="64" t="s">
        <v>20</v>
      </c>
      <c r="O14" s="37" t="s">
        <v>21</v>
      </c>
      <c r="Q14" s="100"/>
    </row>
    <row r="15" spans="1:17" ht="15.75" x14ac:dyDescent="0.25">
      <c r="A15" s="38" t="s">
        <v>1</v>
      </c>
      <c r="B15" s="39" t="s">
        <v>22</v>
      </c>
      <c r="C15" s="40" t="s">
        <v>23</v>
      </c>
      <c r="D15" s="81">
        <v>1</v>
      </c>
      <c r="E15" s="82"/>
      <c r="F15" s="80"/>
      <c r="G15" s="82"/>
      <c r="H15" s="82"/>
      <c r="I15" s="82"/>
      <c r="J15" s="82">
        <v>1</v>
      </c>
      <c r="K15" s="80"/>
      <c r="L15" s="82"/>
      <c r="M15" s="82">
        <v>1</v>
      </c>
      <c r="N15" s="80"/>
      <c r="O15" s="83"/>
      <c r="Q15" s="100"/>
    </row>
    <row r="16" spans="1:17" ht="16.5" thickBot="1" x14ac:dyDescent="0.3">
      <c r="A16" s="45" t="s">
        <v>34</v>
      </c>
      <c r="B16" s="31" t="s">
        <v>24</v>
      </c>
      <c r="C16" s="46" t="s">
        <v>25</v>
      </c>
      <c r="D16" s="84">
        <v>600</v>
      </c>
      <c r="E16" s="85"/>
      <c r="F16" s="93"/>
      <c r="G16" s="85"/>
      <c r="H16" s="85"/>
      <c r="I16" s="85"/>
      <c r="J16" s="85">
        <v>2000</v>
      </c>
      <c r="K16" s="85"/>
      <c r="L16" s="85"/>
      <c r="M16" s="85">
        <v>561</v>
      </c>
      <c r="N16" s="85"/>
      <c r="O16" s="86"/>
      <c r="Q16" s="100"/>
    </row>
    <row r="17" spans="1:17" ht="15.75" x14ac:dyDescent="0.25">
      <c r="A17" s="52" t="s">
        <v>2</v>
      </c>
      <c r="B17" s="53" t="s">
        <v>35</v>
      </c>
      <c r="C17" s="76" t="s">
        <v>23</v>
      </c>
      <c r="D17" s="87">
        <v>1</v>
      </c>
      <c r="E17" s="80"/>
      <c r="F17" s="80"/>
      <c r="G17" s="80"/>
      <c r="H17" s="80"/>
      <c r="I17" s="80"/>
      <c r="J17" s="80"/>
      <c r="K17" s="80"/>
      <c r="L17" s="80"/>
      <c r="M17" s="80">
        <v>1</v>
      </c>
      <c r="N17" s="80"/>
      <c r="O17" s="88"/>
      <c r="Q17" s="100"/>
    </row>
    <row r="18" spans="1:17" ht="16.5" thickBot="1" x14ac:dyDescent="0.3">
      <c r="A18" s="45" t="s">
        <v>26</v>
      </c>
      <c r="B18" s="57" t="s">
        <v>27</v>
      </c>
      <c r="C18" s="46" t="s">
        <v>25</v>
      </c>
      <c r="D18" s="84">
        <v>600</v>
      </c>
      <c r="E18" s="85"/>
      <c r="F18" s="85"/>
      <c r="G18" s="85"/>
      <c r="H18" s="85"/>
      <c r="I18" s="97"/>
      <c r="J18" s="85"/>
      <c r="K18" s="85"/>
      <c r="L18" s="85"/>
      <c r="M18" s="85">
        <v>561</v>
      </c>
      <c r="N18" s="85"/>
      <c r="O18" s="86"/>
      <c r="Q18" s="100"/>
    </row>
    <row r="19" spans="1:17" ht="15.75" x14ac:dyDescent="0.25">
      <c r="A19" s="38" t="s">
        <v>3</v>
      </c>
      <c r="B19" s="39" t="s">
        <v>28</v>
      </c>
      <c r="C19" s="40" t="s">
        <v>23</v>
      </c>
      <c r="D19" s="87"/>
      <c r="E19" s="80"/>
      <c r="F19" s="80"/>
      <c r="G19" s="80"/>
      <c r="H19" s="80"/>
      <c r="I19" s="80"/>
      <c r="J19" s="80"/>
      <c r="K19" s="80">
        <v>1</v>
      </c>
      <c r="L19" s="80"/>
      <c r="M19" s="80"/>
      <c r="N19" s="80"/>
      <c r="O19" s="88"/>
      <c r="Q19" s="100"/>
    </row>
    <row r="20" spans="1:17" ht="15.75" x14ac:dyDescent="0.25">
      <c r="A20" s="58" t="s">
        <v>4</v>
      </c>
      <c r="B20" s="59" t="s">
        <v>29</v>
      </c>
      <c r="C20" s="78" t="s">
        <v>25</v>
      </c>
      <c r="D20" s="89"/>
      <c r="E20" s="90"/>
      <c r="F20" s="90"/>
      <c r="G20" s="90"/>
      <c r="H20" s="90"/>
      <c r="I20" s="90"/>
      <c r="J20" s="90"/>
      <c r="K20" s="99">
        <v>2000</v>
      </c>
      <c r="L20" s="90"/>
      <c r="M20" s="90"/>
      <c r="N20" s="90"/>
      <c r="O20" s="91"/>
      <c r="Q20" s="100"/>
    </row>
    <row r="21" spans="1:17" ht="16.5" thickBot="1" x14ac:dyDescent="0.3">
      <c r="A21" s="45" t="s">
        <v>5</v>
      </c>
      <c r="B21" s="57" t="s">
        <v>30</v>
      </c>
      <c r="C21" s="46" t="s">
        <v>33</v>
      </c>
      <c r="D21" s="84"/>
      <c r="E21" s="94"/>
      <c r="F21" s="85"/>
      <c r="G21" s="85"/>
      <c r="H21" s="85"/>
      <c r="I21" s="85"/>
      <c r="J21" s="85"/>
      <c r="K21" s="97">
        <v>831936</v>
      </c>
      <c r="L21" s="95"/>
      <c r="M21" s="85"/>
      <c r="N21" s="85"/>
      <c r="O21" s="86"/>
      <c r="Q21" s="100"/>
    </row>
    <row r="22" spans="1:17" ht="15.75" x14ac:dyDescent="0.25">
      <c r="A22" s="52" t="s">
        <v>6</v>
      </c>
      <c r="B22" s="53" t="s">
        <v>31</v>
      </c>
      <c r="C22" s="79" t="s">
        <v>23</v>
      </c>
      <c r="D22" s="87"/>
      <c r="E22" s="80"/>
      <c r="F22" s="80"/>
      <c r="G22" s="80"/>
      <c r="H22" s="80"/>
      <c r="I22" s="80"/>
      <c r="J22" s="80"/>
      <c r="K22" s="80"/>
      <c r="L22" s="80"/>
      <c r="M22" s="80">
        <v>2</v>
      </c>
      <c r="N22" s="80"/>
      <c r="O22" s="88"/>
      <c r="Q22" s="100"/>
    </row>
    <row r="23" spans="1:17" ht="16.5" thickBot="1" x14ac:dyDescent="0.3">
      <c r="A23" s="45" t="s">
        <v>7</v>
      </c>
      <c r="B23" s="74" t="s">
        <v>32</v>
      </c>
      <c r="C23" s="46" t="s">
        <v>25</v>
      </c>
      <c r="D23" s="84"/>
      <c r="E23" s="85"/>
      <c r="F23" s="85"/>
      <c r="G23" s="85"/>
      <c r="H23" s="85"/>
      <c r="I23" s="85"/>
      <c r="J23" s="85"/>
      <c r="K23" s="85"/>
      <c r="L23" s="85"/>
      <c r="M23" s="94">
        <v>1855.55</v>
      </c>
      <c r="N23" s="85"/>
      <c r="O23" s="86"/>
      <c r="Q23" s="100"/>
    </row>
    <row r="24" spans="1:17" ht="15.75" x14ac:dyDescent="0.25">
      <c r="Q24" s="100"/>
    </row>
    <row r="25" spans="1:17" ht="15.75" thickBot="1" x14ac:dyDescent="0.3"/>
    <row r="26" spans="1:17" x14ac:dyDescent="0.25">
      <c r="A26" s="106" t="s">
        <v>0</v>
      </c>
      <c r="B26" s="108" t="s">
        <v>8</v>
      </c>
      <c r="C26" s="110" t="s">
        <v>9</v>
      </c>
      <c r="D26" s="112">
        <v>2019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4"/>
    </row>
    <row r="27" spans="1:17" ht="15.75" thickBot="1" x14ac:dyDescent="0.3">
      <c r="A27" s="107"/>
      <c r="B27" s="109"/>
      <c r="C27" s="111"/>
      <c r="D27" s="64" t="s">
        <v>10</v>
      </c>
      <c r="E27" s="64" t="s">
        <v>11</v>
      </c>
      <c r="F27" s="64" t="s">
        <v>12</v>
      </c>
      <c r="G27" s="64" t="s">
        <v>13</v>
      </c>
      <c r="H27" s="64" t="s">
        <v>14</v>
      </c>
      <c r="I27" s="64" t="s">
        <v>15</v>
      </c>
      <c r="J27" s="64" t="s">
        <v>16</v>
      </c>
      <c r="K27" s="64" t="s">
        <v>17</v>
      </c>
      <c r="L27" s="64" t="s">
        <v>18</v>
      </c>
      <c r="M27" s="64" t="s">
        <v>19</v>
      </c>
      <c r="N27" s="64" t="s">
        <v>20</v>
      </c>
      <c r="O27" s="37" t="s">
        <v>21</v>
      </c>
    </row>
    <row r="28" spans="1:17" ht="15.75" x14ac:dyDescent="0.25">
      <c r="A28" s="38" t="s">
        <v>1</v>
      </c>
      <c r="B28" s="39" t="s">
        <v>22</v>
      </c>
      <c r="C28" s="40" t="s">
        <v>23</v>
      </c>
      <c r="D28" s="81"/>
      <c r="E28" s="82"/>
      <c r="F28" s="80">
        <v>1</v>
      </c>
      <c r="G28" s="82"/>
      <c r="H28" s="82"/>
      <c r="I28" s="82"/>
      <c r="J28" s="82"/>
      <c r="K28" s="80">
        <v>1</v>
      </c>
      <c r="L28" s="82"/>
      <c r="M28" s="82"/>
      <c r="N28" s="80">
        <v>1</v>
      </c>
      <c r="O28" s="83"/>
    </row>
    <row r="29" spans="1:17" ht="16.5" thickBot="1" x14ac:dyDescent="0.3">
      <c r="A29" s="45" t="s">
        <v>34</v>
      </c>
      <c r="B29" s="31" t="s">
        <v>24</v>
      </c>
      <c r="C29" s="46" t="s">
        <v>25</v>
      </c>
      <c r="D29" s="84"/>
      <c r="E29" s="85"/>
      <c r="F29" s="93">
        <v>40000</v>
      </c>
      <c r="G29" s="85"/>
      <c r="H29" s="85"/>
      <c r="I29" s="85"/>
      <c r="J29" s="85"/>
      <c r="K29" s="85">
        <v>100</v>
      </c>
      <c r="L29" s="85"/>
      <c r="M29" s="85"/>
      <c r="N29" s="85">
        <v>200</v>
      </c>
      <c r="O29" s="86"/>
    </row>
    <row r="30" spans="1:17" ht="15.75" x14ac:dyDescent="0.25">
      <c r="A30" s="52" t="s">
        <v>2</v>
      </c>
      <c r="B30" s="53" t="s">
        <v>35</v>
      </c>
      <c r="C30" s="54" t="s">
        <v>23</v>
      </c>
      <c r="D30" s="87"/>
      <c r="E30" s="80"/>
      <c r="F30" s="80"/>
      <c r="G30" s="80"/>
      <c r="H30" s="80"/>
      <c r="I30" s="80">
        <v>1</v>
      </c>
      <c r="J30" s="80"/>
      <c r="K30" s="80"/>
      <c r="L30" s="80"/>
      <c r="M30" s="80"/>
      <c r="N30" s="80">
        <v>1</v>
      </c>
      <c r="O30" s="88"/>
    </row>
    <row r="31" spans="1:17" ht="16.5" thickBot="1" x14ac:dyDescent="0.3">
      <c r="A31" s="45" t="s">
        <v>26</v>
      </c>
      <c r="B31" s="57" t="s">
        <v>27</v>
      </c>
      <c r="C31" s="49" t="s">
        <v>25</v>
      </c>
      <c r="D31" s="84"/>
      <c r="E31" s="85"/>
      <c r="F31" s="85"/>
      <c r="G31" s="85"/>
      <c r="H31" s="85"/>
      <c r="I31" s="97">
        <v>2000</v>
      </c>
      <c r="J31" s="85"/>
      <c r="K31" s="85"/>
      <c r="L31" s="85"/>
      <c r="M31" s="85"/>
      <c r="N31" s="85">
        <v>200</v>
      </c>
      <c r="O31" s="86"/>
    </row>
    <row r="32" spans="1:17" ht="15.75" x14ac:dyDescent="0.25">
      <c r="A32" s="38" t="s">
        <v>3</v>
      </c>
      <c r="B32" s="39" t="s">
        <v>28</v>
      </c>
      <c r="C32" s="43" t="s">
        <v>23</v>
      </c>
      <c r="D32" s="87"/>
      <c r="E32" s="80">
        <v>1</v>
      </c>
      <c r="F32" s="80"/>
      <c r="G32" s="80"/>
      <c r="H32" s="80"/>
      <c r="I32" s="80"/>
      <c r="J32" s="80"/>
      <c r="K32" s="80"/>
      <c r="L32" s="80">
        <v>1</v>
      </c>
      <c r="M32" s="80"/>
      <c r="N32" s="80"/>
      <c r="O32" s="88"/>
    </row>
    <row r="33" spans="1:15" ht="15.75" x14ac:dyDescent="0.25">
      <c r="A33" s="58" t="s">
        <v>4</v>
      </c>
      <c r="B33" s="59" t="s">
        <v>29</v>
      </c>
      <c r="C33" s="60" t="s">
        <v>25</v>
      </c>
      <c r="D33" s="89"/>
      <c r="E33" s="90">
        <v>100</v>
      </c>
      <c r="F33" s="90"/>
      <c r="G33" s="90"/>
      <c r="H33" s="90"/>
      <c r="I33" s="90"/>
      <c r="J33" s="90"/>
      <c r="K33" s="90"/>
      <c r="L33" s="90">
        <v>100</v>
      </c>
      <c r="M33" s="90"/>
      <c r="N33" s="90"/>
      <c r="O33" s="91"/>
    </row>
    <row r="34" spans="1:15" ht="16.5" thickBot="1" x14ac:dyDescent="0.3">
      <c r="A34" s="45" t="s">
        <v>5</v>
      </c>
      <c r="B34" s="57" t="s">
        <v>30</v>
      </c>
      <c r="C34" s="49" t="s">
        <v>33</v>
      </c>
      <c r="D34" s="84"/>
      <c r="E34" s="94">
        <v>40384.800000000003</v>
      </c>
      <c r="F34" s="85"/>
      <c r="G34" s="85"/>
      <c r="H34" s="85"/>
      <c r="I34" s="85"/>
      <c r="J34" s="85"/>
      <c r="K34" s="85"/>
      <c r="L34" s="95">
        <v>40384.800000000003</v>
      </c>
      <c r="M34" s="85"/>
      <c r="N34" s="85"/>
      <c r="O34" s="86"/>
    </row>
    <row r="35" spans="1:15" ht="15.75" x14ac:dyDescent="0.25">
      <c r="A35" s="52" t="s">
        <v>6</v>
      </c>
      <c r="B35" s="53" t="s">
        <v>31</v>
      </c>
      <c r="C35" s="69" t="s">
        <v>23</v>
      </c>
      <c r="D35" s="87"/>
      <c r="E35" s="80"/>
      <c r="F35" s="80"/>
      <c r="G35" s="80"/>
      <c r="H35" s="80"/>
      <c r="I35" s="80"/>
      <c r="J35" s="80"/>
      <c r="K35" s="80"/>
      <c r="L35" s="80"/>
      <c r="M35" s="80"/>
      <c r="N35" s="80">
        <v>1</v>
      </c>
      <c r="O35" s="88"/>
    </row>
    <row r="36" spans="1:15" ht="16.5" thickBot="1" x14ac:dyDescent="0.3">
      <c r="A36" s="45" t="s">
        <v>7</v>
      </c>
      <c r="B36" s="74" t="s">
        <v>32</v>
      </c>
      <c r="C36" s="49" t="s">
        <v>25</v>
      </c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>
        <v>100</v>
      </c>
      <c r="O36" s="86"/>
    </row>
    <row r="37" spans="1:15" ht="15.75" x14ac:dyDescent="0.25">
      <c r="A37" s="68"/>
      <c r="B37" s="73"/>
      <c r="C37" s="71"/>
      <c r="D37" s="70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2"/>
    </row>
    <row r="38" spans="1:15" ht="16.5" thickBot="1" x14ac:dyDescent="0.3">
      <c r="A38" s="68"/>
      <c r="B38" s="73"/>
      <c r="C38" s="71"/>
      <c r="D38" s="70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72"/>
    </row>
    <row r="39" spans="1:15" ht="15" customHeight="1" x14ac:dyDescent="0.25">
      <c r="A39" s="106" t="s">
        <v>0</v>
      </c>
      <c r="B39" s="115" t="s">
        <v>8</v>
      </c>
      <c r="C39" s="117" t="s">
        <v>9</v>
      </c>
      <c r="D39" s="113">
        <v>2018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4"/>
    </row>
    <row r="40" spans="1:15" ht="15.75" thickBot="1" x14ac:dyDescent="0.3">
      <c r="A40" s="107"/>
      <c r="B40" s="116"/>
      <c r="C40" s="118"/>
      <c r="D40" s="77" t="s">
        <v>10</v>
      </c>
      <c r="E40" s="64" t="s">
        <v>11</v>
      </c>
      <c r="F40" s="64" t="s">
        <v>12</v>
      </c>
      <c r="G40" s="64" t="s">
        <v>13</v>
      </c>
      <c r="H40" s="64" t="s">
        <v>14</v>
      </c>
      <c r="I40" s="64" t="s">
        <v>15</v>
      </c>
      <c r="J40" s="64" t="s">
        <v>16</v>
      </c>
      <c r="K40" s="64" t="s">
        <v>17</v>
      </c>
      <c r="L40" s="64" t="s">
        <v>18</v>
      </c>
      <c r="M40" s="64" t="s">
        <v>19</v>
      </c>
      <c r="N40" s="64" t="s">
        <v>20</v>
      </c>
      <c r="O40" s="37" t="s">
        <v>21</v>
      </c>
    </row>
    <row r="41" spans="1:15" ht="16.5" thickBot="1" x14ac:dyDescent="0.3">
      <c r="A41" s="38" t="s">
        <v>1</v>
      </c>
      <c r="B41" s="39" t="s">
        <v>22</v>
      </c>
      <c r="C41" s="40" t="s">
        <v>23</v>
      </c>
      <c r="D41" s="41"/>
      <c r="E41" s="42">
        <v>1</v>
      </c>
      <c r="F41" s="43"/>
      <c r="G41" s="43">
        <v>2</v>
      </c>
      <c r="H41" s="43"/>
      <c r="I41" s="43">
        <v>1</v>
      </c>
      <c r="J41" s="43"/>
      <c r="K41" s="41"/>
      <c r="L41" s="43"/>
      <c r="M41" s="43"/>
      <c r="N41" s="43"/>
      <c r="O41" s="44"/>
    </row>
    <row r="42" spans="1:15" ht="16.5" thickBot="1" x14ac:dyDescent="0.3">
      <c r="A42" s="45" t="s">
        <v>34</v>
      </c>
      <c r="B42" s="31" t="s">
        <v>24</v>
      </c>
      <c r="C42" s="46" t="s">
        <v>25</v>
      </c>
      <c r="D42" s="47"/>
      <c r="E42" s="75">
        <v>1000</v>
      </c>
      <c r="F42" s="47"/>
      <c r="G42" s="47">
        <v>20000</v>
      </c>
      <c r="H42" s="47"/>
      <c r="I42" s="47">
        <v>2000</v>
      </c>
      <c r="J42" s="49"/>
      <c r="K42" s="41"/>
      <c r="L42" s="47"/>
      <c r="M42" s="49"/>
      <c r="N42" s="49"/>
      <c r="O42" s="50"/>
    </row>
    <row r="43" spans="1:15" ht="15.75" x14ac:dyDescent="0.25">
      <c r="A43" s="52" t="s">
        <v>2</v>
      </c>
      <c r="B43" s="53" t="s">
        <v>35</v>
      </c>
      <c r="C43" s="54" t="s">
        <v>23</v>
      </c>
      <c r="D43" s="5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6"/>
    </row>
    <row r="44" spans="1:15" ht="16.5" thickBot="1" x14ac:dyDescent="0.3">
      <c r="A44" s="45" t="s">
        <v>26</v>
      </c>
      <c r="B44" s="57" t="s">
        <v>27</v>
      </c>
      <c r="C44" s="49" t="s">
        <v>25</v>
      </c>
      <c r="D44" s="47"/>
      <c r="E44" s="49"/>
      <c r="F44" s="49"/>
      <c r="G44" s="47"/>
      <c r="H44" s="49"/>
      <c r="I44" s="49"/>
      <c r="J44" s="49"/>
      <c r="K44" s="47"/>
      <c r="L44" s="49"/>
      <c r="M44" s="47"/>
      <c r="N44" s="49"/>
      <c r="O44" s="50"/>
    </row>
    <row r="45" spans="1:15" ht="15.75" x14ac:dyDescent="0.25">
      <c r="A45" s="38" t="s">
        <v>3</v>
      </c>
      <c r="B45" s="39" t="s">
        <v>28</v>
      </c>
      <c r="C45" s="43" t="s">
        <v>23</v>
      </c>
      <c r="D45" s="41">
        <v>1</v>
      </c>
      <c r="E45" s="43"/>
      <c r="F45" s="43">
        <v>1</v>
      </c>
      <c r="G45" s="43"/>
      <c r="H45" s="43">
        <v>2</v>
      </c>
      <c r="I45" s="43"/>
      <c r="J45" s="43"/>
      <c r="K45" s="43"/>
      <c r="L45" s="43"/>
      <c r="M45" s="43"/>
      <c r="N45" s="43"/>
      <c r="O45" s="44"/>
    </row>
    <row r="46" spans="1:15" ht="15.75" x14ac:dyDescent="0.25">
      <c r="A46" s="58" t="s">
        <v>4</v>
      </c>
      <c r="B46" s="59" t="s">
        <v>29</v>
      </c>
      <c r="C46" s="60" t="s">
        <v>25</v>
      </c>
      <c r="D46" s="61">
        <v>4500</v>
      </c>
      <c r="E46" s="60"/>
      <c r="F46" s="61">
        <v>1000</v>
      </c>
      <c r="G46" s="60"/>
      <c r="H46" s="61">
        <v>20000</v>
      </c>
      <c r="I46" s="60"/>
      <c r="J46" s="60"/>
      <c r="K46" s="60"/>
      <c r="L46" s="61"/>
      <c r="M46" s="60"/>
      <c r="N46" s="60"/>
      <c r="O46" s="62"/>
    </row>
    <row r="47" spans="1:15" ht="16.5" thickBot="1" x14ac:dyDescent="0.3">
      <c r="A47" s="45" t="s">
        <v>5</v>
      </c>
      <c r="B47" s="57" t="s">
        <v>30</v>
      </c>
      <c r="C47" s="49" t="s">
        <v>33</v>
      </c>
      <c r="D47" s="63">
        <v>902222.1</v>
      </c>
      <c r="E47" s="49"/>
      <c r="F47" s="63">
        <v>257647.49</v>
      </c>
      <c r="G47" s="63"/>
      <c r="H47" s="65">
        <v>6627588</v>
      </c>
      <c r="I47" s="49"/>
      <c r="J47" s="49"/>
      <c r="K47" s="63"/>
      <c r="L47" s="63"/>
      <c r="M47" s="49"/>
      <c r="N47" s="63"/>
      <c r="O47" s="67"/>
    </row>
    <row r="48" spans="1:15" ht="15.75" x14ac:dyDescent="0.25">
      <c r="A48" s="52" t="s">
        <v>6</v>
      </c>
      <c r="B48" s="53" t="s">
        <v>31</v>
      </c>
      <c r="C48" s="54" t="s">
        <v>23</v>
      </c>
      <c r="D48" s="55"/>
      <c r="E48" s="54"/>
      <c r="F48" s="54">
        <v>1</v>
      </c>
      <c r="G48" s="54"/>
      <c r="H48" s="54"/>
      <c r="I48" s="54"/>
      <c r="J48" s="54"/>
      <c r="K48" s="54"/>
      <c r="L48" s="54"/>
      <c r="M48" s="54"/>
      <c r="N48" s="54"/>
      <c r="O48" s="56"/>
    </row>
    <row r="49" spans="1:19" ht="16.5" thickBot="1" x14ac:dyDescent="0.3">
      <c r="A49" s="45" t="s">
        <v>7</v>
      </c>
      <c r="B49" s="57" t="s">
        <v>32</v>
      </c>
      <c r="C49" s="49" t="s">
        <v>25</v>
      </c>
      <c r="D49" s="75"/>
      <c r="E49" s="47"/>
      <c r="F49" s="49">
        <v>100</v>
      </c>
      <c r="G49" s="49"/>
      <c r="H49" s="49"/>
      <c r="I49" s="49"/>
      <c r="J49" s="49"/>
      <c r="K49" s="49"/>
      <c r="L49" s="49"/>
      <c r="M49" s="49"/>
      <c r="N49" s="49"/>
      <c r="O49" s="50"/>
    </row>
    <row r="51" spans="1:19" ht="15.75" thickBot="1" x14ac:dyDescent="0.3"/>
    <row r="52" spans="1:19" x14ac:dyDescent="0.25">
      <c r="A52" s="106" t="s">
        <v>0</v>
      </c>
      <c r="B52" s="108" t="s">
        <v>8</v>
      </c>
      <c r="C52" s="110" t="s">
        <v>9</v>
      </c>
      <c r="D52" s="112">
        <v>2017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4"/>
      <c r="P52" s="35"/>
      <c r="Q52" s="35"/>
    </row>
    <row r="53" spans="1:19" s="11" customFormat="1" ht="30" customHeight="1" thickBot="1" x14ac:dyDescent="0.3">
      <c r="A53" s="107"/>
      <c r="B53" s="109"/>
      <c r="C53" s="111"/>
      <c r="D53" s="64" t="s">
        <v>10</v>
      </c>
      <c r="E53" s="64" t="s">
        <v>11</v>
      </c>
      <c r="F53" s="64" t="s">
        <v>12</v>
      </c>
      <c r="G53" s="64" t="s">
        <v>13</v>
      </c>
      <c r="H53" s="64" t="s">
        <v>14</v>
      </c>
      <c r="I53" s="64" t="s">
        <v>15</v>
      </c>
      <c r="J53" s="64" t="s">
        <v>16</v>
      </c>
      <c r="K53" s="64" t="s">
        <v>17</v>
      </c>
      <c r="L53" s="64" t="s">
        <v>18</v>
      </c>
      <c r="M53" s="64" t="s">
        <v>19</v>
      </c>
      <c r="N53" s="64" t="s">
        <v>20</v>
      </c>
      <c r="O53" s="37"/>
      <c r="P53" s="36"/>
      <c r="Q53" s="36"/>
    </row>
    <row r="54" spans="1:19" s="11" customFormat="1" ht="15.75" x14ac:dyDescent="0.25">
      <c r="A54" s="38" t="s">
        <v>1</v>
      </c>
      <c r="B54" s="39" t="s">
        <v>22</v>
      </c>
      <c r="C54" s="40" t="s">
        <v>23</v>
      </c>
      <c r="D54" s="41"/>
      <c r="E54" s="42">
        <v>3</v>
      </c>
      <c r="F54" s="43">
        <v>4</v>
      </c>
      <c r="G54" s="43">
        <v>1</v>
      </c>
      <c r="H54" s="43"/>
      <c r="I54" s="43"/>
      <c r="J54" s="43"/>
      <c r="K54" s="41">
        <v>4</v>
      </c>
      <c r="L54" s="43"/>
      <c r="M54" s="43"/>
      <c r="N54" s="43">
        <v>1</v>
      </c>
      <c r="O54" s="44"/>
      <c r="P54" s="36"/>
      <c r="Q54" s="36"/>
    </row>
    <row r="55" spans="1:19" s="11" customFormat="1" ht="16.5" thickBot="1" x14ac:dyDescent="0.3">
      <c r="A55" s="45" t="s">
        <v>34</v>
      </c>
      <c r="B55" s="31" t="s">
        <v>24</v>
      </c>
      <c r="C55" s="46" t="s">
        <v>25</v>
      </c>
      <c r="D55" s="47"/>
      <c r="E55" s="48">
        <v>402</v>
      </c>
      <c r="F55" s="63">
        <v>32404.5</v>
      </c>
      <c r="G55" s="47">
        <v>38000</v>
      </c>
      <c r="H55" s="49"/>
      <c r="I55" s="49"/>
      <c r="J55" s="49"/>
      <c r="K55" s="96">
        <v>114380</v>
      </c>
      <c r="L55" s="47"/>
      <c r="M55" s="49"/>
      <c r="N55" s="47">
        <v>4500</v>
      </c>
      <c r="O55" s="50"/>
      <c r="P55" s="36"/>
      <c r="Q55" s="36"/>
    </row>
    <row r="56" spans="1:19" s="11" customFormat="1" ht="15.75" x14ac:dyDescent="0.25">
      <c r="A56" s="52" t="s">
        <v>2</v>
      </c>
      <c r="B56" s="53" t="s">
        <v>35</v>
      </c>
      <c r="C56" s="54" t="s">
        <v>23</v>
      </c>
      <c r="D56" s="55"/>
      <c r="E56" s="54"/>
      <c r="F56" s="54"/>
      <c r="G56" s="54">
        <v>1</v>
      </c>
      <c r="H56" s="54"/>
      <c r="I56" s="54"/>
      <c r="J56" s="54"/>
      <c r="K56" s="54">
        <v>2</v>
      </c>
      <c r="L56" s="54"/>
      <c r="M56" s="54"/>
      <c r="N56" s="54"/>
      <c r="O56" s="56"/>
      <c r="P56" s="36"/>
      <c r="Q56" s="51"/>
    </row>
    <row r="57" spans="1:19" s="11" customFormat="1" ht="16.5" thickBot="1" x14ac:dyDescent="0.3">
      <c r="A57" s="45" t="s">
        <v>26</v>
      </c>
      <c r="B57" s="57" t="s">
        <v>27</v>
      </c>
      <c r="C57" s="49" t="s">
        <v>25</v>
      </c>
      <c r="D57" s="47"/>
      <c r="E57" s="49"/>
      <c r="F57" s="49"/>
      <c r="G57" s="47">
        <v>160</v>
      </c>
      <c r="H57" s="49"/>
      <c r="I57" s="49"/>
      <c r="J57" s="49"/>
      <c r="K57" s="47">
        <v>20000</v>
      </c>
      <c r="L57" s="49"/>
      <c r="M57" s="47"/>
      <c r="N57" s="49"/>
      <c r="O57" s="50"/>
      <c r="P57" s="36"/>
      <c r="Q57" s="51"/>
    </row>
    <row r="58" spans="1:19" s="11" customFormat="1" ht="15.75" x14ac:dyDescent="0.25">
      <c r="A58" s="38" t="s">
        <v>3</v>
      </c>
      <c r="B58" s="39" t="s">
        <v>28</v>
      </c>
      <c r="C58" s="43" t="s">
        <v>23</v>
      </c>
      <c r="D58" s="41"/>
      <c r="E58" s="43"/>
      <c r="F58" s="43">
        <v>2</v>
      </c>
      <c r="G58" s="43">
        <v>1</v>
      </c>
      <c r="H58" s="43"/>
      <c r="I58" s="43"/>
      <c r="J58" s="43"/>
      <c r="K58" s="43">
        <v>1</v>
      </c>
      <c r="L58" s="43"/>
      <c r="M58" s="43"/>
      <c r="N58" s="43"/>
      <c r="O58" s="44"/>
      <c r="P58" s="36"/>
      <c r="Q58" s="51"/>
    </row>
    <row r="59" spans="1:19" s="11" customFormat="1" ht="15.75" x14ac:dyDescent="0.25">
      <c r="A59" s="58" t="s">
        <v>4</v>
      </c>
      <c r="B59" s="59" t="s">
        <v>29</v>
      </c>
      <c r="C59" s="60" t="s">
        <v>25</v>
      </c>
      <c r="D59" s="61"/>
      <c r="E59" s="60"/>
      <c r="F59" s="66">
        <v>2335.5500000000002</v>
      </c>
      <c r="G59" s="60">
        <v>100</v>
      </c>
      <c r="H59" s="60"/>
      <c r="I59" s="60"/>
      <c r="J59" s="60"/>
      <c r="K59" s="60">
        <v>400</v>
      </c>
      <c r="L59" s="61"/>
      <c r="M59" s="60"/>
      <c r="N59" s="60"/>
      <c r="O59" s="62"/>
      <c r="P59" s="36"/>
      <c r="Q59" s="51"/>
      <c r="R59" s="34"/>
      <c r="S59" s="34"/>
    </row>
    <row r="60" spans="1:19" s="11" customFormat="1" ht="16.5" thickBot="1" x14ac:dyDescent="0.3">
      <c r="A60" s="45" t="s">
        <v>5</v>
      </c>
      <c r="B60" s="57" t="s">
        <v>30</v>
      </c>
      <c r="C60" s="49" t="s">
        <v>33</v>
      </c>
      <c r="D60" s="47"/>
      <c r="E60" s="49"/>
      <c r="F60" s="63">
        <v>4770804.24</v>
      </c>
      <c r="G60" s="63">
        <v>24060.2</v>
      </c>
      <c r="H60" s="65"/>
      <c r="I60" s="49"/>
      <c r="J60" s="49"/>
      <c r="K60" s="63">
        <v>96240.8</v>
      </c>
      <c r="L60" s="63"/>
      <c r="M60" s="49"/>
      <c r="N60" s="63"/>
      <c r="O60" s="67"/>
      <c r="P60" s="36"/>
      <c r="Q60" s="51"/>
    </row>
    <row r="61" spans="1:19" s="11" customFormat="1" ht="15.75" x14ac:dyDescent="0.25">
      <c r="A61" s="52" t="s">
        <v>6</v>
      </c>
      <c r="B61" s="53" t="s">
        <v>31</v>
      </c>
      <c r="C61" s="54" t="s">
        <v>23</v>
      </c>
      <c r="D61" s="55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6">
        <v>1</v>
      </c>
      <c r="P61" s="36"/>
      <c r="Q61" s="36"/>
    </row>
    <row r="62" spans="1:19" s="11" customFormat="1" ht="16.5" thickBot="1" x14ac:dyDescent="0.3">
      <c r="A62" s="45" t="s">
        <v>7</v>
      </c>
      <c r="B62" s="57" t="s">
        <v>32</v>
      </c>
      <c r="C62" s="49" t="s">
        <v>25</v>
      </c>
      <c r="D62" s="47"/>
      <c r="E62" s="47"/>
      <c r="F62" s="49"/>
      <c r="G62" s="49"/>
      <c r="H62" s="49"/>
      <c r="I62" s="49"/>
      <c r="J62" s="49"/>
      <c r="K62" s="49"/>
      <c r="L62" s="49"/>
      <c r="M62" s="49"/>
      <c r="N62" s="49"/>
      <c r="O62" s="98">
        <v>20000</v>
      </c>
      <c r="P62" s="36"/>
      <c r="Q62" s="36"/>
    </row>
    <row r="63" spans="1:19" s="11" customFormat="1" ht="15.75" thickBot="1" x14ac:dyDescent="0.3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36"/>
    </row>
    <row r="64" spans="1:19" x14ac:dyDescent="0.25">
      <c r="A64" s="106" t="s">
        <v>0</v>
      </c>
      <c r="B64" s="108" t="s">
        <v>8</v>
      </c>
      <c r="C64" s="110" t="s">
        <v>9</v>
      </c>
      <c r="D64" s="112">
        <v>2016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4"/>
      <c r="P64" s="35"/>
      <c r="Q64" s="35"/>
    </row>
    <row r="65" spans="1:17" ht="15.75" thickBot="1" x14ac:dyDescent="0.3">
      <c r="A65" s="107"/>
      <c r="B65" s="109"/>
      <c r="C65" s="111"/>
      <c r="D65" s="64" t="s">
        <v>10</v>
      </c>
      <c r="E65" s="64" t="s">
        <v>11</v>
      </c>
      <c r="F65" s="64" t="s">
        <v>12</v>
      </c>
      <c r="G65" s="64" t="s">
        <v>13</v>
      </c>
      <c r="H65" s="64" t="s">
        <v>14</v>
      </c>
      <c r="I65" s="64" t="s">
        <v>15</v>
      </c>
      <c r="J65" s="64" t="s">
        <v>16</v>
      </c>
      <c r="K65" s="64" t="s">
        <v>17</v>
      </c>
      <c r="L65" s="64" t="s">
        <v>18</v>
      </c>
      <c r="M65" s="64" t="s">
        <v>19</v>
      </c>
      <c r="N65" s="64" t="s">
        <v>20</v>
      </c>
      <c r="O65" s="37" t="s">
        <v>21</v>
      </c>
      <c r="P65" s="35"/>
      <c r="Q65" s="35"/>
    </row>
    <row r="66" spans="1:17" ht="15.75" x14ac:dyDescent="0.25">
      <c r="A66" s="38" t="s">
        <v>1</v>
      </c>
      <c r="B66" s="39" t="s">
        <v>22</v>
      </c>
      <c r="C66" s="40" t="s">
        <v>23</v>
      </c>
      <c r="D66" s="41"/>
      <c r="E66" s="42"/>
      <c r="F66" s="43">
        <v>1</v>
      </c>
      <c r="G66" s="43">
        <v>2</v>
      </c>
      <c r="H66" s="43"/>
      <c r="I66" s="43"/>
      <c r="J66" s="43"/>
      <c r="K66" s="43"/>
      <c r="L66" s="43"/>
      <c r="M66" s="43"/>
      <c r="N66" s="43">
        <v>2</v>
      </c>
      <c r="O66" s="44">
        <v>2</v>
      </c>
      <c r="P66" s="35"/>
      <c r="Q66" s="35"/>
    </row>
    <row r="67" spans="1:17" ht="16.5" thickBot="1" x14ac:dyDescent="0.3">
      <c r="A67" s="45" t="s">
        <v>34</v>
      </c>
      <c r="B67" s="31" t="s">
        <v>24</v>
      </c>
      <c r="C67" s="46" t="s">
        <v>25</v>
      </c>
      <c r="D67" s="47"/>
      <c r="E67" s="48"/>
      <c r="F67" s="49">
        <v>3000</v>
      </c>
      <c r="G67" s="47">
        <v>715</v>
      </c>
      <c r="H67" s="49"/>
      <c r="I67" s="49"/>
      <c r="J67" s="49"/>
      <c r="K67" s="49"/>
      <c r="L67" s="47"/>
      <c r="M67" s="49"/>
      <c r="N67" s="49">
        <v>3572</v>
      </c>
      <c r="O67" s="50">
        <v>1495.55</v>
      </c>
      <c r="P67" s="35"/>
      <c r="Q67" s="35"/>
    </row>
    <row r="68" spans="1:17" ht="15.75" x14ac:dyDescent="0.25">
      <c r="A68" s="52" t="s">
        <v>2</v>
      </c>
      <c r="B68" s="53" t="s">
        <v>35</v>
      </c>
      <c r="C68" s="54" t="s">
        <v>23</v>
      </c>
      <c r="D68" s="55"/>
      <c r="E68" s="54"/>
      <c r="F68" s="54">
        <v>1</v>
      </c>
      <c r="G68" s="54"/>
      <c r="H68" s="54"/>
      <c r="I68" s="54"/>
      <c r="J68" s="54"/>
      <c r="K68" s="54"/>
      <c r="L68" s="54"/>
      <c r="M68" s="54"/>
      <c r="N68" s="54"/>
      <c r="O68" s="56">
        <v>1</v>
      </c>
      <c r="P68" s="35"/>
      <c r="Q68" s="35"/>
    </row>
    <row r="69" spans="1:17" ht="16.5" thickBot="1" x14ac:dyDescent="0.3">
      <c r="A69" s="45" t="s">
        <v>26</v>
      </c>
      <c r="B69" s="57" t="s">
        <v>27</v>
      </c>
      <c r="C69" s="49" t="s">
        <v>25</v>
      </c>
      <c r="D69" s="47"/>
      <c r="E69" s="49"/>
      <c r="F69" s="49">
        <v>1150</v>
      </c>
      <c r="G69" s="47"/>
      <c r="H69" s="49"/>
      <c r="I69" s="49"/>
      <c r="J69" s="49"/>
      <c r="K69" s="49"/>
      <c r="L69" s="49"/>
      <c r="M69" s="47"/>
      <c r="N69" s="49"/>
      <c r="O69" s="50">
        <v>115</v>
      </c>
      <c r="P69" s="35"/>
      <c r="Q69" s="35"/>
    </row>
    <row r="70" spans="1:17" ht="15.75" x14ac:dyDescent="0.25">
      <c r="A70" s="38" t="s">
        <v>3</v>
      </c>
      <c r="B70" s="39" t="s">
        <v>28</v>
      </c>
      <c r="C70" s="43" t="s">
        <v>23</v>
      </c>
      <c r="D70" s="41"/>
      <c r="E70" s="43"/>
      <c r="F70" s="43"/>
      <c r="G70" s="43"/>
      <c r="H70" s="43">
        <v>1</v>
      </c>
      <c r="I70" s="43"/>
      <c r="J70" s="43"/>
      <c r="K70" s="43"/>
      <c r="L70" s="43"/>
      <c r="M70" s="43"/>
      <c r="N70" s="43"/>
      <c r="O70" s="44">
        <v>1</v>
      </c>
      <c r="P70" s="35"/>
      <c r="Q70" s="35"/>
    </row>
    <row r="71" spans="1:17" ht="15.75" x14ac:dyDescent="0.25">
      <c r="A71" s="58" t="s">
        <v>4</v>
      </c>
      <c r="B71" s="59" t="s">
        <v>29</v>
      </c>
      <c r="C71" s="60" t="s">
        <v>25</v>
      </c>
      <c r="D71" s="61"/>
      <c r="E71" s="60"/>
      <c r="F71" s="60"/>
      <c r="G71" s="60"/>
      <c r="H71" s="60">
        <v>500</v>
      </c>
      <c r="I71" s="60"/>
      <c r="J71" s="60"/>
      <c r="K71" s="60"/>
      <c r="L71" s="61"/>
      <c r="M71" s="60"/>
      <c r="N71" s="60"/>
      <c r="O71" s="62">
        <v>2572</v>
      </c>
      <c r="P71" s="35"/>
      <c r="Q71" s="35"/>
    </row>
    <row r="72" spans="1:17" ht="16.5" thickBot="1" x14ac:dyDescent="0.3">
      <c r="A72" s="45" t="s">
        <v>5</v>
      </c>
      <c r="B72" s="57" t="s">
        <v>30</v>
      </c>
      <c r="C72" s="49" t="s">
        <v>33</v>
      </c>
      <c r="D72" s="47"/>
      <c r="E72" s="49"/>
      <c r="F72" s="49"/>
      <c r="G72" s="49"/>
      <c r="H72" s="65">
        <v>185566.8</v>
      </c>
      <c r="I72" s="49"/>
      <c r="J72" s="49"/>
      <c r="K72" s="49"/>
      <c r="L72" s="63"/>
      <c r="M72" s="49"/>
      <c r="N72" s="63"/>
      <c r="O72" s="67">
        <v>954555.62</v>
      </c>
      <c r="P72" s="35"/>
      <c r="Q72" s="35"/>
    </row>
    <row r="73" spans="1:17" ht="15.75" x14ac:dyDescent="0.25">
      <c r="A73" s="52" t="s">
        <v>6</v>
      </c>
      <c r="B73" s="53" t="s">
        <v>31</v>
      </c>
      <c r="C73" s="54" t="s">
        <v>23</v>
      </c>
      <c r="D73" s="55"/>
      <c r="E73" s="54"/>
      <c r="F73" s="54"/>
      <c r="G73" s="54"/>
      <c r="H73" s="54"/>
      <c r="I73" s="54"/>
      <c r="J73" s="54"/>
      <c r="K73" s="54">
        <v>1</v>
      </c>
      <c r="L73" s="54"/>
      <c r="M73" s="54"/>
      <c r="N73" s="54"/>
      <c r="O73" s="56"/>
      <c r="P73" s="35"/>
      <c r="Q73" s="35"/>
    </row>
    <row r="74" spans="1:17" ht="16.5" thickBot="1" x14ac:dyDescent="0.3">
      <c r="A74" s="45" t="s">
        <v>7</v>
      </c>
      <c r="B74" s="57" t="s">
        <v>32</v>
      </c>
      <c r="C74" s="49" t="s">
        <v>25</v>
      </c>
      <c r="D74" s="47"/>
      <c r="E74" s="47"/>
      <c r="F74" s="49"/>
      <c r="G74" s="49"/>
      <c r="H74" s="49"/>
      <c r="I74" s="49"/>
      <c r="J74" s="49"/>
      <c r="K74" s="49">
        <v>500</v>
      </c>
      <c r="L74" s="49"/>
      <c r="M74" s="49"/>
      <c r="N74" s="49"/>
      <c r="O74" s="50"/>
      <c r="P74" s="35"/>
      <c r="Q74" s="35"/>
    </row>
    <row r="75" spans="1:17" ht="15.75" thickBot="1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.75" x14ac:dyDescent="0.25">
      <c r="A76" s="119" t="s">
        <v>0</v>
      </c>
      <c r="B76" s="121" t="s">
        <v>8</v>
      </c>
      <c r="C76" s="121" t="s">
        <v>9</v>
      </c>
      <c r="D76" s="123">
        <v>2015</v>
      </c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4"/>
      <c r="P76" s="35"/>
      <c r="Q76" s="35"/>
    </row>
    <row r="77" spans="1:17" ht="16.5" thickBot="1" x14ac:dyDescent="0.3">
      <c r="A77" s="120"/>
      <c r="B77" s="122"/>
      <c r="C77" s="122"/>
      <c r="D77" s="28" t="s">
        <v>10</v>
      </c>
      <c r="E77" s="28" t="s">
        <v>11</v>
      </c>
      <c r="F77" s="28" t="s">
        <v>12</v>
      </c>
      <c r="G77" s="28" t="s">
        <v>13</v>
      </c>
      <c r="H77" s="28" t="s">
        <v>14</v>
      </c>
      <c r="I77" s="28" t="s">
        <v>15</v>
      </c>
      <c r="J77" s="28" t="s">
        <v>16</v>
      </c>
      <c r="K77" s="28" t="s">
        <v>17</v>
      </c>
      <c r="L77" s="28" t="s">
        <v>18</v>
      </c>
      <c r="M77" s="28" t="s">
        <v>19</v>
      </c>
      <c r="N77" s="28" t="s">
        <v>20</v>
      </c>
      <c r="O77" s="29" t="s">
        <v>21</v>
      </c>
      <c r="P77" s="35"/>
      <c r="Q77" s="35"/>
    </row>
    <row r="78" spans="1:17" ht="15.75" x14ac:dyDescent="0.25">
      <c r="A78" s="22" t="s">
        <v>1</v>
      </c>
      <c r="B78" s="23" t="s">
        <v>22</v>
      </c>
      <c r="C78" s="24" t="s">
        <v>23</v>
      </c>
      <c r="D78" s="41">
        <v>1</v>
      </c>
      <c r="E78" s="42"/>
      <c r="F78" s="43"/>
      <c r="G78" s="43">
        <v>1</v>
      </c>
      <c r="H78" s="43"/>
      <c r="I78" s="43">
        <v>2</v>
      </c>
      <c r="J78" s="43">
        <v>1</v>
      </c>
      <c r="K78" s="43"/>
      <c r="L78" s="43">
        <v>1</v>
      </c>
      <c r="M78" s="43"/>
      <c r="N78" s="43">
        <v>2</v>
      </c>
      <c r="O78" s="44">
        <v>1</v>
      </c>
      <c r="P78" s="35"/>
      <c r="Q78" s="35"/>
    </row>
    <row r="79" spans="1:17" ht="16.5" thickBot="1" x14ac:dyDescent="0.3">
      <c r="A79" s="6" t="s">
        <v>34</v>
      </c>
      <c r="B79" s="31" t="s">
        <v>24</v>
      </c>
      <c r="C79" s="8" t="s">
        <v>25</v>
      </c>
      <c r="D79" s="47">
        <v>2500</v>
      </c>
      <c r="E79" s="48"/>
      <c r="F79" s="49"/>
      <c r="G79" s="47">
        <v>4800</v>
      </c>
      <c r="H79" s="49"/>
      <c r="I79" s="49">
        <v>175</v>
      </c>
      <c r="J79" s="49">
        <f>400</f>
        <v>400</v>
      </c>
      <c r="K79" s="49"/>
      <c r="L79" s="47">
        <v>4800</v>
      </c>
      <c r="M79" s="49"/>
      <c r="N79" s="49">
        <f>150+1000</f>
        <v>1150</v>
      </c>
      <c r="O79" s="50">
        <v>150</v>
      </c>
      <c r="P79" s="35"/>
      <c r="Q79" s="35"/>
    </row>
    <row r="80" spans="1:17" ht="15.75" x14ac:dyDescent="0.25">
      <c r="A80" s="17" t="s">
        <v>2</v>
      </c>
      <c r="B80" s="18" t="s">
        <v>35</v>
      </c>
      <c r="C80" s="19" t="s">
        <v>23</v>
      </c>
      <c r="D80" s="55">
        <v>1</v>
      </c>
      <c r="E80" s="54"/>
      <c r="F80" s="54"/>
      <c r="G80" s="54">
        <v>1</v>
      </c>
      <c r="H80" s="54"/>
      <c r="I80" s="54">
        <v>1</v>
      </c>
      <c r="J80" s="54">
        <v>2</v>
      </c>
      <c r="K80" s="54">
        <v>1</v>
      </c>
      <c r="L80" s="54"/>
      <c r="M80" s="54"/>
      <c r="N80" s="54">
        <v>1</v>
      </c>
      <c r="O80" s="56"/>
      <c r="P80" s="35"/>
      <c r="Q80" s="35"/>
    </row>
    <row r="81" spans="1:17" ht="16.5" thickBot="1" x14ac:dyDescent="0.3">
      <c r="A81" s="12" t="s">
        <v>26</v>
      </c>
      <c r="B81" s="13" t="s">
        <v>27</v>
      </c>
      <c r="C81" s="14" t="s">
        <v>25</v>
      </c>
      <c r="D81" s="47">
        <v>2500</v>
      </c>
      <c r="E81" s="49"/>
      <c r="F81" s="49"/>
      <c r="G81" s="47">
        <v>4800</v>
      </c>
      <c r="H81" s="49"/>
      <c r="I81" s="49">
        <v>160</v>
      </c>
      <c r="J81" s="49">
        <f>15+400</f>
        <v>415</v>
      </c>
      <c r="K81" s="49">
        <v>400</v>
      </c>
      <c r="L81" s="49"/>
      <c r="M81" s="47"/>
      <c r="N81" s="49">
        <f>150</f>
        <v>150</v>
      </c>
      <c r="O81" s="50"/>
      <c r="P81" s="35"/>
      <c r="Q81" s="35"/>
    </row>
    <row r="82" spans="1:17" ht="15.75" x14ac:dyDescent="0.25">
      <c r="A82" s="22" t="s">
        <v>3</v>
      </c>
      <c r="B82" s="23" t="s">
        <v>28</v>
      </c>
      <c r="C82" s="24" t="s">
        <v>23</v>
      </c>
      <c r="D82" s="41"/>
      <c r="E82" s="43"/>
      <c r="F82" s="43"/>
      <c r="G82" s="43"/>
      <c r="H82" s="43"/>
      <c r="I82" s="43"/>
      <c r="J82" s="43"/>
      <c r="K82" s="43"/>
      <c r="L82" s="43">
        <v>1</v>
      </c>
      <c r="M82" s="43"/>
      <c r="N82" s="43"/>
      <c r="O82" s="44"/>
      <c r="P82" s="35"/>
      <c r="Q82" s="35"/>
    </row>
    <row r="83" spans="1:17" ht="15.75" x14ac:dyDescent="0.25">
      <c r="A83" s="1" t="s">
        <v>4</v>
      </c>
      <c r="B83" s="2" t="s">
        <v>29</v>
      </c>
      <c r="C83" s="3" t="s">
        <v>25</v>
      </c>
      <c r="D83" s="61"/>
      <c r="E83" s="60"/>
      <c r="F83" s="60"/>
      <c r="G83" s="60"/>
      <c r="H83" s="60"/>
      <c r="I83" s="60"/>
      <c r="J83" s="60"/>
      <c r="K83" s="60"/>
      <c r="L83" s="61">
        <v>7000</v>
      </c>
      <c r="M83" s="60"/>
      <c r="N83" s="60"/>
      <c r="O83" s="62"/>
      <c r="P83" s="35"/>
      <c r="Q83" s="35"/>
    </row>
    <row r="84" spans="1:17" ht="16.5" thickBot="1" x14ac:dyDescent="0.3">
      <c r="A84" s="6" t="s">
        <v>5</v>
      </c>
      <c r="B84" s="7" t="s">
        <v>30</v>
      </c>
      <c r="C84" s="8" t="s">
        <v>33</v>
      </c>
      <c r="D84" s="47"/>
      <c r="E84" s="49"/>
      <c r="F84" s="49"/>
      <c r="G84" s="49"/>
      <c r="H84" s="49"/>
      <c r="I84" s="49"/>
      <c r="J84" s="49"/>
      <c r="K84" s="49"/>
      <c r="L84" s="63">
        <v>41750913.399999999</v>
      </c>
      <c r="M84" s="49"/>
      <c r="N84" s="49"/>
      <c r="O84" s="50"/>
      <c r="P84" s="35"/>
      <c r="Q84" s="35"/>
    </row>
    <row r="85" spans="1:17" ht="15.75" x14ac:dyDescent="0.25">
      <c r="A85" s="17" t="s">
        <v>6</v>
      </c>
      <c r="B85" s="18" t="s">
        <v>31</v>
      </c>
      <c r="C85" s="19" t="s">
        <v>23</v>
      </c>
      <c r="D85" s="55"/>
      <c r="E85" s="54">
        <v>1</v>
      </c>
      <c r="F85" s="54"/>
      <c r="G85" s="54"/>
      <c r="H85" s="54"/>
      <c r="I85" s="54"/>
      <c r="J85" s="54"/>
      <c r="K85" s="54"/>
      <c r="L85" s="54"/>
      <c r="M85" s="54"/>
      <c r="N85" s="54"/>
      <c r="O85" s="56"/>
      <c r="P85" s="35"/>
      <c r="Q85" s="35"/>
    </row>
    <row r="86" spans="1:17" ht="16.5" thickBot="1" x14ac:dyDescent="0.3">
      <c r="A86" s="6" t="s">
        <v>7</v>
      </c>
      <c r="B86" s="7" t="s">
        <v>32</v>
      </c>
      <c r="C86" s="8" t="s">
        <v>25</v>
      </c>
      <c r="D86" s="47"/>
      <c r="E86" s="47">
        <v>22500</v>
      </c>
      <c r="F86" s="49"/>
      <c r="G86" s="49"/>
      <c r="H86" s="49"/>
      <c r="I86" s="49"/>
      <c r="J86" s="49"/>
      <c r="K86" s="49"/>
      <c r="L86" s="49"/>
      <c r="M86" s="49"/>
      <c r="N86" s="49"/>
      <c r="O86" s="50"/>
      <c r="P86" s="35"/>
      <c r="Q86" s="35"/>
    </row>
    <row r="87" spans="1:17" ht="15.75" thickBot="1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.75" x14ac:dyDescent="0.25">
      <c r="A88" s="119" t="s">
        <v>0</v>
      </c>
      <c r="B88" s="121" t="s">
        <v>8</v>
      </c>
      <c r="C88" s="121" t="s">
        <v>9</v>
      </c>
      <c r="D88" s="123">
        <v>2014</v>
      </c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4"/>
      <c r="P88" s="35"/>
      <c r="Q88" s="35"/>
    </row>
    <row r="89" spans="1:17" ht="16.5" thickBot="1" x14ac:dyDescent="0.3">
      <c r="A89" s="120"/>
      <c r="B89" s="122"/>
      <c r="C89" s="122"/>
      <c r="D89" s="28" t="s">
        <v>10</v>
      </c>
      <c r="E89" s="28" t="s">
        <v>11</v>
      </c>
      <c r="F89" s="28" t="s">
        <v>12</v>
      </c>
      <c r="G89" s="28" t="s">
        <v>13</v>
      </c>
      <c r="H89" s="28" t="s">
        <v>14</v>
      </c>
      <c r="I89" s="28" t="s">
        <v>15</v>
      </c>
      <c r="J89" s="28" t="s">
        <v>16</v>
      </c>
      <c r="K89" s="28" t="s">
        <v>17</v>
      </c>
      <c r="L89" s="28" t="s">
        <v>18</v>
      </c>
      <c r="M89" s="28" t="s">
        <v>19</v>
      </c>
      <c r="N89" s="28" t="s">
        <v>20</v>
      </c>
      <c r="O89" s="29" t="s">
        <v>21</v>
      </c>
      <c r="P89" s="35"/>
      <c r="Q89" s="35"/>
    </row>
    <row r="90" spans="1:17" ht="15.75" x14ac:dyDescent="0.25">
      <c r="A90" s="22" t="s">
        <v>1</v>
      </c>
      <c r="B90" s="23" t="s">
        <v>22</v>
      </c>
      <c r="C90" s="24" t="s">
        <v>23</v>
      </c>
      <c r="D90" s="25"/>
      <c r="E90" s="25"/>
      <c r="F90" s="25"/>
      <c r="G90" s="25"/>
      <c r="H90" s="25"/>
      <c r="I90" s="25"/>
      <c r="J90" s="25"/>
      <c r="K90" s="25"/>
      <c r="L90" s="25"/>
      <c r="M90" s="25">
        <v>1</v>
      </c>
      <c r="N90" s="25"/>
      <c r="O90" s="26">
        <f>1+1</f>
        <v>2</v>
      </c>
      <c r="P90" s="35"/>
      <c r="Q90" s="35"/>
    </row>
    <row r="91" spans="1:17" ht="16.5" thickBot="1" x14ac:dyDescent="0.3">
      <c r="A91" s="6" t="s">
        <v>34</v>
      </c>
      <c r="B91" s="18" t="s">
        <v>24</v>
      </c>
      <c r="C91" s="8" t="s">
        <v>25</v>
      </c>
      <c r="D91" s="9"/>
      <c r="E91" s="9"/>
      <c r="F91" s="9"/>
      <c r="G91" s="9"/>
      <c r="H91" s="9"/>
      <c r="I91" s="9"/>
      <c r="J91" s="9"/>
      <c r="K91" s="9"/>
      <c r="L91" s="9"/>
      <c r="M91" s="32">
        <v>2630</v>
      </c>
      <c r="N91" s="9"/>
      <c r="O91" s="33">
        <f>400+7000</f>
        <v>7400</v>
      </c>
      <c r="P91" s="35"/>
      <c r="Q91" s="35"/>
    </row>
    <row r="92" spans="1:17" ht="15.75" x14ac:dyDescent="0.25">
      <c r="A92" s="17" t="s">
        <v>2</v>
      </c>
      <c r="B92" s="18" t="s">
        <v>35</v>
      </c>
      <c r="C92" s="19" t="s">
        <v>23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1">
        <v>1</v>
      </c>
      <c r="P92" s="35"/>
      <c r="Q92" s="35"/>
    </row>
    <row r="93" spans="1:17" ht="16.5" thickBot="1" x14ac:dyDescent="0.3">
      <c r="A93" s="12" t="s">
        <v>26</v>
      </c>
      <c r="B93" s="13" t="s">
        <v>27</v>
      </c>
      <c r="C93" s="14" t="s">
        <v>25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>
        <v>400</v>
      </c>
      <c r="P93" s="35"/>
      <c r="Q93" s="35"/>
    </row>
    <row r="94" spans="1:17" ht="15.75" x14ac:dyDescent="0.25">
      <c r="A94" s="22" t="s">
        <v>3</v>
      </c>
      <c r="B94" s="23" t="s">
        <v>28</v>
      </c>
      <c r="C94" s="24" t="s">
        <v>23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v>1</v>
      </c>
      <c r="P94" s="35"/>
      <c r="Q94" s="35"/>
    </row>
    <row r="95" spans="1:17" ht="15.75" x14ac:dyDescent="0.25">
      <c r="A95" s="1" t="s">
        <v>4</v>
      </c>
      <c r="B95" s="2" t="s">
        <v>29</v>
      </c>
      <c r="C95" s="3" t="s">
        <v>25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>
        <v>2630</v>
      </c>
      <c r="P95" s="35"/>
      <c r="Q95" s="35"/>
    </row>
    <row r="96" spans="1:17" ht="16.5" thickBot="1" x14ac:dyDescent="0.3">
      <c r="A96" s="6" t="s">
        <v>5</v>
      </c>
      <c r="B96" s="7" t="s">
        <v>30</v>
      </c>
      <c r="C96" s="8" t="s">
        <v>33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27">
        <v>31178.959999999999</v>
      </c>
      <c r="P96" s="35"/>
      <c r="Q96" s="35"/>
    </row>
    <row r="97" spans="1:20" ht="15.75" x14ac:dyDescent="0.25">
      <c r="A97" s="22" t="s">
        <v>6</v>
      </c>
      <c r="B97" s="23" t="s">
        <v>31</v>
      </c>
      <c r="C97" s="24" t="s">
        <v>23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1"/>
      <c r="P97" s="35"/>
      <c r="Q97" s="35"/>
    </row>
    <row r="98" spans="1:20" ht="16.5" thickBot="1" x14ac:dyDescent="0.3">
      <c r="A98" s="6" t="s">
        <v>7</v>
      </c>
      <c r="B98" s="7" t="s">
        <v>32</v>
      </c>
      <c r="C98" s="8" t="s">
        <v>25</v>
      </c>
      <c r="D98" s="4"/>
      <c r="E98" s="4"/>
      <c r="F98" s="4"/>
      <c r="G98" s="4"/>
      <c r="H98" s="4"/>
      <c r="I98" s="4"/>
      <c r="J98" s="9"/>
      <c r="K98" s="9"/>
      <c r="L98" s="9"/>
      <c r="M98" s="9"/>
      <c r="N98" s="9"/>
      <c r="O98" s="10"/>
      <c r="P98" s="35"/>
      <c r="Q98" s="35"/>
    </row>
    <row r="99" spans="1:20" ht="15.75" thickBot="1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20" ht="15.75" x14ac:dyDescent="0.25">
      <c r="A100" s="119" t="s">
        <v>0</v>
      </c>
      <c r="B100" s="121" t="s">
        <v>8</v>
      </c>
      <c r="C100" s="121" t="s">
        <v>9</v>
      </c>
      <c r="D100" s="123">
        <v>2013</v>
      </c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4"/>
      <c r="P100" s="35"/>
      <c r="Q100" s="35"/>
    </row>
    <row r="101" spans="1:20" ht="16.5" thickBot="1" x14ac:dyDescent="0.3">
      <c r="A101" s="120"/>
      <c r="B101" s="122"/>
      <c r="C101" s="122"/>
      <c r="D101" s="28" t="s">
        <v>10</v>
      </c>
      <c r="E101" s="28" t="s">
        <v>11</v>
      </c>
      <c r="F101" s="28" t="s">
        <v>12</v>
      </c>
      <c r="G101" s="28" t="s">
        <v>13</v>
      </c>
      <c r="H101" s="28" t="s">
        <v>14</v>
      </c>
      <c r="I101" s="28" t="s">
        <v>15</v>
      </c>
      <c r="J101" s="28" t="s">
        <v>16</v>
      </c>
      <c r="K101" s="28" t="s">
        <v>17</v>
      </c>
      <c r="L101" s="28" t="s">
        <v>18</v>
      </c>
      <c r="M101" s="28" t="s">
        <v>19</v>
      </c>
      <c r="N101" s="28" t="s">
        <v>20</v>
      </c>
      <c r="O101" s="29" t="s">
        <v>21</v>
      </c>
      <c r="P101" s="35"/>
      <c r="Q101" s="35"/>
    </row>
    <row r="102" spans="1:20" ht="15.75" x14ac:dyDescent="0.25">
      <c r="A102" s="22" t="s">
        <v>1</v>
      </c>
      <c r="B102" s="23" t="s">
        <v>22</v>
      </c>
      <c r="C102" s="24" t="s">
        <v>23</v>
      </c>
      <c r="D102" s="25">
        <v>1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/>
      <c r="P102" s="35"/>
      <c r="Q102" s="35"/>
    </row>
    <row r="103" spans="1:20" s="11" customFormat="1" ht="16.5" thickBot="1" x14ac:dyDescent="0.3">
      <c r="A103" s="6" t="s">
        <v>34</v>
      </c>
      <c r="B103" s="31" t="s">
        <v>24</v>
      </c>
      <c r="C103" s="8" t="s">
        <v>25</v>
      </c>
      <c r="D103" s="9">
        <v>20000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  <c r="P103" s="36"/>
      <c r="Q103" s="36"/>
    </row>
    <row r="104" spans="1:20" s="11" customFormat="1" ht="15.75" x14ac:dyDescent="0.25">
      <c r="A104" s="17" t="s">
        <v>2</v>
      </c>
      <c r="B104" s="18" t="s">
        <v>35</v>
      </c>
      <c r="C104" s="19" t="s">
        <v>23</v>
      </c>
      <c r="D104" s="20">
        <v>1</v>
      </c>
      <c r="E104" s="20"/>
      <c r="F104" s="20"/>
      <c r="G104" s="20">
        <v>1</v>
      </c>
      <c r="H104" s="20"/>
      <c r="I104" s="20"/>
      <c r="J104" s="20"/>
      <c r="K104" s="20"/>
      <c r="L104" s="20"/>
      <c r="M104" s="20"/>
      <c r="N104" s="20"/>
      <c r="O104" s="21"/>
      <c r="P104" s="36"/>
      <c r="Q104" s="36"/>
    </row>
    <row r="105" spans="1:20" ht="16.5" thickBot="1" x14ac:dyDescent="0.3">
      <c r="A105" s="12" t="s">
        <v>26</v>
      </c>
      <c r="B105" s="13" t="s">
        <v>27</v>
      </c>
      <c r="C105" s="14" t="s">
        <v>25</v>
      </c>
      <c r="D105" s="15">
        <v>20000</v>
      </c>
      <c r="E105" s="15"/>
      <c r="F105" s="15"/>
      <c r="G105" s="15">
        <v>30000</v>
      </c>
      <c r="H105" s="15"/>
      <c r="I105" s="15"/>
      <c r="J105" s="15"/>
      <c r="K105" s="15"/>
      <c r="L105" s="15"/>
      <c r="M105" s="15"/>
      <c r="N105" s="15"/>
      <c r="O105" s="16"/>
      <c r="P105" s="35"/>
      <c r="Q105" s="35"/>
    </row>
    <row r="106" spans="1:20" ht="15.75" x14ac:dyDescent="0.25">
      <c r="A106" s="22" t="s">
        <v>3</v>
      </c>
      <c r="B106" s="23" t="s">
        <v>28</v>
      </c>
      <c r="C106" s="24" t="s">
        <v>23</v>
      </c>
      <c r="D106" s="25"/>
      <c r="E106" s="25"/>
      <c r="F106" s="25">
        <v>1</v>
      </c>
      <c r="G106" s="25"/>
      <c r="H106" s="25"/>
      <c r="I106" s="25"/>
      <c r="J106" s="25"/>
      <c r="K106" s="25"/>
      <c r="L106" s="25"/>
      <c r="M106" s="25"/>
      <c r="N106" s="25"/>
      <c r="O106" s="26"/>
      <c r="P106" s="35"/>
      <c r="Q106" s="35"/>
      <c r="R106" s="35"/>
      <c r="S106" s="35"/>
      <c r="T106" s="35"/>
    </row>
    <row r="107" spans="1:20" ht="15.75" x14ac:dyDescent="0.25">
      <c r="A107" s="1" t="s">
        <v>4</v>
      </c>
      <c r="B107" s="2" t="s">
        <v>29</v>
      </c>
      <c r="C107" s="3" t="s">
        <v>25</v>
      </c>
      <c r="D107" s="4"/>
      <c r="E107" s="4"/>
      <c r="F107" s="4">
        <v>500</v>
      </c>
      <c r="G107" s="4"/>
      <c r="H107" s="4"/>
      <c r="I107" s="4"/>
      <c r="J107" s="4"/>
      <c r="K107" s="4"/>
      <c r="L107" s="4"/>
      <c r="M107" s="4"/>
      <c r="N107" s="4"/>
      <c r="O107" s="5"/>
      <c r="P107" s="35"/>
      <c r="Q107" s="35"/>
      <c r="R107" s="35"/>
      <c r="S107" s="35"/>
      <c r="T107" s="35"/>
    </row>
    <row r="108" spans="1:20" ht="16.5" thickBot="1" x14ac:dyDescent="0.3">
      <c r="A108" s="6" t="s">
        <v>5</v>
      </c>
      <c r="B108" s="7" t="s">
        <v>30</v>
      </c>
      <c r="C108" s="8" t="s">
        <v>33</v>
      </c>
      <c r="D108" s="9"/>
      <c r="E108" s="9"/>
      <c r="F108" s="30">
        <v>42354.92</v>
      </c>
      <c r="G108" s="9"/>
      <c r="H108" s="9"/>
      <c r="I108" s="9"/>
      <c r="J108" s="9"/>
      <c r="K108" s="9"/>
      <c r="L108" s="9"/>
      <c r="M108" s="9"/>
      <c r="N108" s="9"/>
      <c r="O108" s="27"/>
      <c r="P108" s="35"/>
      <c r="Q108" s="35"/>
      <c r="R108" s="35"/>
      <c r="S108" s="35"/>
      <c r="T108" s="35"/>
    </row>
    <row r="109" spans="1:20" ht="15.75" x14ac:dyDescent="0.25">
      <c r="A109" s="17" t="s">
        <v>6</v>
      </c>
      <c r="B109" s="18" t="s">
        <v>31</v>
      </c>
      <c r="C109" s="19" t="s">
        <v>23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v>1</v>
      </c>
      <c r="P109" s="35"/>
      <c r="Q109" s="35"/>
      <c r="R109" s="35"/>
      <c r="S109" s="35"/>
      <c r="T109" s="35"/>
    </row>
    <row r="110" spans="1:20" ht="16.5" thickBot="1" x14ac:dyDescent="0.3">
      <c r="A110" s="6" t="s">
        <v>7</v>
      </c>
      <c r="B110" s="7" t="s">
        <v>32</v>
      </c>
      <c r="C110" s="8" t="s">
        <v>25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0">
        <v>250</v>
      </c>
      <c r="P110" s="35"/>
      <c r="Q110" s="35"/>
      <c r="R110" s="35"/>
      <c r="S110" s="35"/>
      <c r="T110" s="35"/>
    </row>
    <row r="111" spans="1:20" ht="15.75" thickBot="1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ht="15.75" x14ac:dyDescent="0.25">
      <c r="A112" s="119" t="s">
        <v>0</v>
      </c>
      <c r="B112" s="121" t="s">
        <v>8</v>
      </c>
      <c r="C112" s="121" t="s">
        <v>9</v>
      </c>
      <c r="D112" s="123">
        <v>2012</v>
      </c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4"/>
      <c r="P112" s="35"/>
      <c r="Q112" s="35"/>
      <c r="R112" s="35"/>
      <c r="S112" s="35"/>
      <c r="T112" s="35"/>
    </row>
    <row r="113" spans="1:20" ht="16.5" thickBot="1" x14ac:dyDescent="0.3">
      <c r="A113" s="120"/>
      <c r="B113" s="122"/>
      <c r="C113" s="122"/>
      <c r="D113" s="28" t="s">
        <v>10</v>
      </c>
      <c r="E113" s="28" t="s">
        <v>11</v>
      </c>
      <c r="F113" s="28" t="s">
        <v>12</v>
      </c>
      <c r="G113" s="28" t="s">
        <v>13</v>
      </c>
      <c r="H113" s="28" t="s">
        <v>14</v>
      </c>
      <c r="I113" s="28" t="s">
        <v>15</v>
      </c>
      <c r="J113" s="28" t="s">
        <v>16</v>
      </c>
      <c r="K113" s="28" t="s">
        <v>17</v>
      </c>
      <c r="L113" s="28" t="s">
        <v>18</v>
      </c>
      <c r="M113" s="28" t="s">
        <v>19</v>
      </c>
      <c r="N113" s="28" t="s">
        <v>20</v>
      </c>
      <c r="O113" s="29" t="s">
        <v>21</v>
      </c>
      <c r="P113" s="35"/>
      <c r="Q113" s="35"/>
      <c r="R113" s="35"/>
      <c r="S113" s="35"/>
      <c r="T113" s="35"/>
    </row>
    <row r="114" spans="1:20" ht="15.75" x14ac:dyDescent="0.25">
      <c r="A114" s="22" t="s">
        <v>1</v>
      </c>
      <c r="B114" s="23" t="s">
        <v>22</v>
      </c>
      <c r="C114" s="24" t="s">
        <v>23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6">
        <v>1</v>
      </c>
    </row>
    <row r="115" spans="1:20" ht="16.5" thickBot="1" x14ac:dyDescent="0.3">
      <c r="A115" s="6" t="s">
        <v>34</v>
      </c>
      <c r="B115" s="7" t="s">
        <v>24</v>
      </c>
      <c r="C115" s="8" t="s">
        <v>25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33">
        <v>500</v>
      </c>
    </row>
    <row r="116" spans="1:20" ht="15.75" x14ac:dyDescent="0.25">
      <c r="A116" s="17" t="s">
        <v>2</v>
      </c>
      <c r="B116" s="18" t="s">
        <v>35</v>
      </c>
      <c r="C116" s="19" t="s">
        <v>23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1"/>
    </row>
    <row r="117" spans="1:20" ht="16.5" thickBot="1" x14ac:dyDescent="0.3">
      <c r="A117" s="12" t="s">
        <v>26</v>
      </c>
      <c r="B117" s="13" t="s">
        <v>27</v>
      </c>
      <c r="C117" s="14" t="s">
        <v>25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20" ht="15.75" x14ac:dyDescent="0.25">
      <c r="A118" s="22" t="s">
        <v>3</v>
      </c>
      <c r="B118" s="23" t="s">
        <v>28</v>
      </c>
      <c r="C118" s="24" t="s">
        <v>23</v>
      </c>
      <c r="D118" s="25"/>
      <c r="E118" s="25"/>
      <c r="F118" s="25"/>
      <c r="G118" s="25">
        <v>1</v>
      </c>
      <c r="H118" s="25"/>
      <c r="I118" s="25"/>
      <c r="J118" s="25"/>
      <c r="K118" s="25"/>
      <c r="L118" s="25"/>
      <c r="M118" s="25"/>
      <c r="N118" s="25"/>
      <c r="O118" s="26"/>
    </row>
    <row r="119" spans="1:20" ht="15.75" x14ac:dyDescent="0.25">
      <c r="A119" s="1" t="s">
        <v>4</v>
      </c>
      <c r="B119" s="2" t="s">
        <v>29</v>
      </c>
      <c r="C119" s="3" t="s">
        <v>25</v>
      </c>
      <c r="D119" s="4"/>
      <c r="E119" s="4"/>
      <c r="F119" s="4"/>
      <c r="G119" s="4">
        <v>22500</v>
      </c>
      <c r="H119" s="4"/>
      <c r="I119" s="4"/>
      <c r="J119" s="4"/>
      <c r="K119" s="4"/>
      <c r="L119" s="4"/>
      <c r="M119" s="4"/>
      <c r="N119" s="4"/>
      <c r="O119" s="5"/>
    </row>
    <row r="120" spans="1:20" ht="16.5" thickBot="1" x14ac:dyDescent="0.3">
      <c r="A120" s="6" t="s">
        <v>5</v>
      </c>
      <c r="B120" s="7" t="s">
        <v>30</v>
      </c>
      <c r="C120" s="8" t="s">
        <v>33</v>
      </c>
      <c r="D120" s="9"/>
      <c r="E120" s="9"/>
      <c r="F120" s="9"/>
      <c r="G120" s="30">
        <v>362140.82</v>
      </c>
      <c r="H120" s="9"/>
      <c r="I120" s="9"/>
      <c r="J120" s="9"/>
      <c r="K120" s="9"/>
      <c r="L120" s="9"/>
      <c r="M120" s="30"/>
      <c r="N120" s="30"/>
      <c r="O120" s="27"/>
    </row>
    <row r="121" spans="1:20" ht="15.75" x14ac:dyDescent="0.25">
      <c r="A121" s="17" t="s">
        <v>6</v>
      </c>
      <c r="B121" s="18" t="s">
        <v>31</v>
      </c>
      <c r="C121" s="19" t="s">
        <v>23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1"/>
    </row>
    <row r="122" spans="1:20" ht="16.5" thickBot="1" x14ac:dyDescent="0.3">
      <c r="A122" s="6" t="s">
        <v>7</v>
      </c>
      <c r="B122" s="7" t="s">
        <v>32</v>
      </c>
      <c r="C122" s="8" t="s">
        <v>25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0"/>
    </row>
    <row r="123" spans="1:20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20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</sheetData>
  <mergeCells count="40">
    <mergeCell ref="A13:A14"/>
    <mergeCell ref="B13:B14"/>
    <mergeCell ref="C13:C14"/>
    <mergeCell ref="D13:O13"/>
    <mergeCell ref="A76:A77"/>
    <mergeCell ref="B76:B77"/>
    <mergeCell ref="C76:C77"/>
    <mergeCell ref="D76:O76"/>
    <mergeCell ref="A64:A65"/>
    <mergeCell ref="B64:B65"/>
    <mergeCell ref="C64:C65"/>
    <mergeCell ref="D64:O64"/>
    <mergeCell ref="A112:A113"/>
    <mergeCell ref="B112:B113"/>
    <mergeCell ref="C112:C113"/>
    <mergeCell ref="D112:O112"/>
    <mergeCell ref="A88:A89"/>
    <mergeCell ref="B88:B89"/>
    <mergeCell ref="C88:C89"/>
    <mergeCell ref="D88:O88"/>
    <mergeCell ref="A100:A101"/>
    <mergeCell ref="B100:B101"/>
    <mergeCell ref="C100:C101"/>
    <mergeCell ref="D100:O100"/>
    <mergeCell ref="A1:A2"/>
    <mergeCell ref="B1:B2"/>
    <mergeCell ref="C1:C2"/>
    <mergeCell ref="D1:O1"/>
    <mergeCell ref="A52:A53"/>
    <mergeCell ref="B52:B53"/>
    <mergeCell ref="C52:C53"/>
    <mergeCell ref="D52:O52"/>
    <mergeCell ref="A26:A27"/>
    <mergeCell ref="B26:B27"/>
    <mergeCell ref="C26:C27"/>
    <mergeCell ref="D26:O26"/>
    <mergeCell ref="A39:A40"/>
    <mergeCell ref="B39:B40"/>
    <mergeCell ref="C39:C40"/>
    <mergeCell ref="D39:O39"/>
  </mergeCells>
  <pageMargins left="0.7" right="0.7" top="0.75" bottom="0.75" header="0.3" footer="0.3"/>
  <pageSetup paperSize="9" scale="68" orientation="landscape" r:id="rId1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Marinina</dc:creator>
  <cp:lastModifiedBy>Малышева Наталья Вячеславовна</cp:lastModifiedBy>
  <cp:lastPrinted>2015-09-21T11:01:24Z</cp:lastPrinted>
  <dcterms:created xsi:type="dcterms:W3CDTF">2015-02-16T06:03:28Z</dcterms:created>
  <dcterms:modified xsi:type="dcterms:W3CDTF">2022-04-28T08:43:24Z</dcterms:modified>
</cp:coreProperties>
</file>